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<sst xmlns="http://schemas.openxmlformats.org/spreadsheetml/2006/main" count="78" uniqueCount="68">
  <si>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</si>
  <si>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</si>
  <si>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</si>
  <si>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</si>
  <si>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</si>
  <si>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</si>
  <si>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</si>
  <si>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</si>
  <si>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</si>
  <si>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</si>
  <si>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</si>
  <si>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</si>
  <si>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</si>
  <si>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</si>
  <si>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</si>
  <si>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</si>
  <si>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</si>
  <si>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</si>
  <si>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</si>
  <si>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</si>
  <si>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</si>
  <si>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</si>
  <si>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</si>
  <si>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</si>
  <si>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</si>
  <si>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</si>
  <si>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</si>
  <si>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</si>
  <si>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</si>
  <si>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</si>
  <si>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</si>
  <si>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</si>
  <si>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</si>
  <si>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</si>
  <si>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</si>
  <si>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</si>
  <si>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</si>
  <si>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</si>
  <si>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</si>
  <si>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</si>
  <si>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</si>
  <si>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</si>
  <si>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</si>
  <si>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</si>
  <si>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</si>
  <si>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</si>
  <si>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</si>
  <si>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</si>
  <si>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</si>
  <si>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</si>
  <si>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</si>
  <si>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</si>
  <si>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</si>
  <si>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</si>
  <si>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</si>
  <si>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 xml:space="preserve">Budowa sieci kanalizacji sanitarnej w Piławie Górnej 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</si>
  <si>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</si>
  <si>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</si>
  <si>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</si>
  <si>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</si>
  <si>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</si>
  <si>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</si>
  <si>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20.</t>
  </si>
  <si>
    <t>RAZEM DZIAŁ 852</t>
  </si>
  <si>
    <t>RAZEM DZIAŁ 921</t>
  </si>
  <si>
    <t>12.</t>
  </si>
  <si>
    <t>Dofinansowanie projektu pn: "Kultura- historią dla przyszłych pokoleń"</t>
  </si>
  <si>
    <t>MOKiB/BSG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</si>
</sst>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zoomScale="110" zoomScaleNormal="110" zoomScalePageLayoutView="110" workbookViewId="0" topLeftCell="A1">
      <selection activeCell="E6" sqref="E6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7" t="s">
        <v>24</v>
      </c>
      <c r="B1" s="37"/>
      <c r="C1" s="37"/>
      <c r="D1" s="37"/>
      <c r="E1" s="37"/>
    </row>
    <row r="2" ht="5.25" customHeight="1" thickBot="1"/>
    <row r="3" spans="1:6" s="1" customFormat="1" ht="13.5">
      <c r="A3" s="38" t="s">
        <v>4</v>
      </c>
      <c r="B3" s="38" t="s">
        <v>0</v>
      </c>
      <c r="C3" s="38" t="s">
        <v>1</v>
      </c>
      <c r="D3" s="38" t="s">
        <v>19</v>
      </c>
      <c r="E3" s="40" t="s">
        <v>25</v>
      </c>
      <c r="F3" s="35" t="s">
        <v>38</v>
      </c>
    </row>
    <row r="4" spans="1:6" s="1" customFormat="1" ht="14.25" thickBot="1">
      <c r="A4" s="39"/>
      <c r="B4" s="39"/>
      <c r="C4" s="39"/>
      <c r="D4" s="39"/>
      <c r="E4" s="41"/>
      <c r="F4" s="36"/>
    </row>
    <row r="5" spans="1:6" s="2" customFormat="1" ht="27.75" customHeight="1">
      <c r="A5" s="32" t="s">
        <v>37</v>
      </c>
      <c r="B5" s="13">
        <v>600</v>
      </c>
      <c r="C5" s="13">
        <v>60017</v>
      </c>
      <c r="D5" s="10" t="s">
        <v>47</v>
      </c>
      <c r="E5" s="14">
        <v>20000</v>
      </c>
      <c r="F5" s="30" t="s">
        <v>46</v>
      </c>
    </row>
    <row r="6" spans="1:6" s="2" customFormat="1" ht="26.25">
      <c r="A6" s="32" t="s">
        <v>32</v>
      </c>
      <c r="B6" s="13">
        <v>600</v>
      </c>
      <c r="C6" s="13">
        <v>60017</v>
      </c>
      <c r="D6" s="10" t="s">
        <v>48</v>
      </c>
      <c r="E6" s="14">
        <v>70000</v>
      </c>
      <c r="F6" s="30" t="s">
        <v>46</v>
      </c>
    </row>
    <row r="7" spans="1:6" s="2" customFormat="1" ht="20.25" customHeight="1">
      <c r="A7" s="45"/>
      <c r="B7" s="46"/>
      <c r="C7" s="47"/>
      <c r="D7" s="9" t="s">
        <v>49</v>
      </c>
      <c r="E7" s="15">
        <f>SUM(E5:E6)</f>
        <v>90000</v>
      </c>
      <c r="F7" s="30"/>
    </row>
    <row r="8" spans="1:6" s="2" customFormat="1" ht="28.5" customHeight="1">
      <c r="A8" s="32" t="s">
        <v>33</v>
      </c>
      <c r="B8" s="13">
        <v>700</v>
      </c>
      <c r="C8" s="13">
        <v>70004</v>
      </c>
      <c r="D8" s="10" t="s">
        <v>35</v>
      </c>
      <c r="E8" s="14">
        <v>143000</v>
      </c>
      <c r="F8" s="33" t="s">
        <v>40</v>
      </c>
    </row>
    <row r="9" spans="1:6" s="2" customFormat="1" ht="27.75" customHeight="1">
      <c r="A9" s="32" t="s">
        <v>29</v>
      </c>
      <c r="B9" s="13">
        <v>700</v>
      </c>
      <c r="C9" s="13">
        <v>70004</v>
      </c>
      <c r="D9" s="10" t="s">
        <v>15</v>
      </c>
      <c r="E9" s="14">
        <v>79000</v>
      </c>
      <c r="F9" s="30" t="s">
        <v>40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18</v>
      </c>
      <c r="E10" s="6">
        <v>470000</v>
      </c>
      <c r="F10" s="29" t="s">
        <v>41</v>
      </c>
    </row>
    <row r="11" spans="1:6" ht="20.25" customHeight="1">
      <c r="A11" s="42"/>
      <c r="B11" s="43"/>
      <c r="C11" s="44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20</v>
      </c>
      <c r="E12" s="6">
        <v>49000</v>
      </c>
      <c r="F12" s="29" t="s">
        <v>42</v>
      </c>
    </row>
    <row r="13" spans="1:6" ht="20.25" customHeight="1">
      <c r="A13" s="8"/>
      <c r="B13" s="11"/>
      <c r="C13" s="12"/>
      <c r="D13" s="9" t="s">
        <v>21</v>
      </c>
      <c r="E13" s="7">
        <f>E12</f>
        <v>49000</v>
      </c>
      <c r="F13" s="29"/>
    </row>
    <row r="14" spans="1:6" s="2" customFormat="1" ht="26.25">
      <c r="A14" s="32" t="s">
        <v>9</v>
      </c>
      <c r="B14" s="13">
        <v>750</v>
      </c>
      <c r="C14" s="13">
        <v>75022</v>
      </c>
      <c r="D14" s="10" t="s">
        <v>34</v>
      </c>
      <c r="E14" s="14">
        <v>10700</v>
      </c>
      <c r="F14" s="30" t="s">
        <v>43</v>
      </c>
    </row>
    <row r="15" spans="1:6" s="2" customFormat="1" ht="20.25" customHeight="1">
      <c r="A15" s="32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43</v>
      </c>
    </row>
    <row r="16" spans="1:6" s="2" customFormat="1" ht="20.25" customHeight="1">
      <c r="A16" s="34"/>
      <c r="B16" s="34"/>
      <c r="C16" s="34"/>
      <c r="D16" s="9" t="s">
        <v>2</v>
      </c>
      <c r="E16" s="15">
        <f>SUM(E14:E15)</f>
        <v>22500</v>
      </c>
      <c r="F16" s="30"/>
    </row>
    <row r="17" spans="1:6" s="2" customFormat="1" ht="20.25" customHeight="1">
      <c r="A17" s="13" t="s">
        <v>13</v>
      </c>
      <c r="B17" s="13">
        <v>754</v>
      </c>
      <c r="C17" s="13">
        <v>75405</v>
      </c>
      <c r="D17" s="18" t="s">
        <v>27</v>
      </c>
      <c r="E17" s="14">
        <v>24000</v>
      </c>
      <c r="F17" s="30" t="s">
        <v>44</v>
      </c>
    </row>
    <row r="18" spans="1:6" s="2" customFormat="1" ht="20.25" customHeight="1">
      <c r="A18" s="34"/>
      <c r="B18" s="34"/>
      <c r="C18" s="34"/>
      <c r="D18" s="9" t="s">
        <v>26</v>
      </c>
      <c r="E18" s="15">
        <f>SUM(E17)</f>
        <v>24000</v>
      </c>
      <c r="F18" s="30"/>
    </row>
    <row r="19" spans="1:6" s="2" customFormat="1" ht="30.75" customHeight="1">
      <c r="A19" s="13" t="s">
        <v>30</v>
      </c>
      <c r="B19" s="13">
        <v>801</v>
      </c>
      <c r="C19" s="13">
        <v>80101</v>
      </c>
      <c r="D19" s="10" t="s">
        <v>31</v>
      </c>
      <c r="E19" s="14">
        <v>455000</v>
      </c>
      <c r="F19" s="30" t="s">
        <v>39</v>
      </c>
    </row>
    <row r="20" spans="1:6" s="2" customFormat="1" ht="29.25" customHeight="1">
      <c r="A20" s="13" t="s">
        <v>14</v>
      </c>
      <c r="B20" s="13">
        <v>801</v>
      </c>
      <c r="C20" s="13">
        <v>80104</v>
      </c>
      <c r="D20" s="10" t="s">
        <v>36</v>
      </c>
      <c r="E20" s="14">
        <v>15000</v>
      </c>
      <c r="F20" s="30" t="s">
        <v>39</v>
      </c>
    </row>
    <row r="21" spans="1:6" s="2" customFormat="1" ht="20.25" customHeight="1">
      <c r="A21" s="34"/>
      <c r="B21" s="34"/>
      <c r="C21" s="34"/>
      <c r="D21" s="25" t="s">
        <v>28</v>
      </c>
      <c r="E21" s="15">
        <f>SUM(E19:E20)</f>
        <v>470000</v>
      </c>
      <c r="F21" s="30"/>
    </row>
    <row r="22" spans="1:6" s="2" customFormat="1" ht="20.25" customHeight="1">
      <c r="A22" s="26" t="s">
        <v>65</v>
      </c>
      <c r="B22" s="26">
        <v>852</v>
      </c>
      <c r="C22" s="26">
        <v>85203</v>
      </c>
      <c r="D22" s="18" t="s">
        <v>56</v>
      </c>
      <c r="E22" s="14">
        <v>24000</v>
      </c>
      <c r="F22" s="30" t="s">
        <v>57</v>
      </c>
    </row>
    <row r="23" spans="1:6" s="2" customFormat="1" ht="20.25" customHeight="1">
      <c r="A23" s="31"/>
      <c r="B23" s="31"/>
      <c r="C23" s="31"/>
      <c r="D23" s="25" t="s">
        <v>63</v>
      </c>
      <c r="E23" s="15">
        <f>E22</f>
        <v>24000</v>
      </c>
      <c r="F23" s="30"/>
    </row>
    <row r="24" spans="1:6" s="2" customFormat="1" ht="18.75" customHeight="1">
      <c r="A24" s="26" t="s">
        <v>22</v>
      </c>
      <c r="B24" s="26">
        <v>900</v>
      </c>
      <c r="C24" s="26">
        <v>90001</v>
      </c>
      <c r="D24" s="18" t="s">
        <v>54</v>
      </c>
      <c r="E24" s="14">
        <v>68000</v>
      </c>
      <c r="F24" s="30" t="s">
        <v>45</v>
      </c>
    </row>
    <row r="25" spans="1:6" s="2" customFormat="1" ht="18.75" customHeight="1">
      <c r="A25" s="26" t="s">
        <v>50</v>
      </c>
      <c r="B25" s="26">
        <v>900</v>
      </c>
      <c r="C25" s="26">
        <v>90001</v>
      </c>
      <c r="D25" s="18" t="s">
        <v>55</v>
      </c>
      <c r="E25" s="14">
        <v>102500</v>
      </c>
      <c r="F25" s="30" t="s">
        <v>45</v>
      </c>
    </row>
    <row r="26" spans="1:6" s="2" customFormat="1" ht="30" customHeight="1">
      <c r="A26" s="13" t="s">
        <v>51</v>
      </c>
      <c r="B26" s="13">
        <v>900</v>
      </c>
      <c r="C26" s="13">
        <v>90001</v>
      </c>
      <c r="D26" s="10" t="s">
        <v>11</v>
      </c>
      <c r="E26" s="14">
        <v>12000</v>
      </c>
      <c r="F26" s="30" t="s">
        <v>45</v>
      </c>
    </row>
    <row r="27" spans="1:6" s="2" customFormat="1" ht="21" customHeight="1">
      <c r="A27" s="13" t="s">
        <v>52</v>
      </c>
      <c r="B27" s="13">
        <v>900</v>
      </c>
      <c r="C27" s="13">
        <v>90095</v>
      </c>
      <c r="D27" s="24" t="s">
        <v>23</v>
      </c>
      <c r="E27" s="16">
        <v>28000</v>
      </c>
      <c r="F27" s="30" t="s">
        <v>42</v>
      </c>
    </row>
    <row r="28" spans="1:6" s="2" customFormat="1" ht="18.75" customHeight="1">
      <c r="A28" s="34"/>
      <c r="B28" s="34"/>
      <c r="C28" s="34"/>
      <c r="D28" s="9" t="s">
        <v>12</v>
      </c>
      <c r="E28" s="17">
        <f>SUM(E24:E27)</f>
        <v>210500</v>
      </c>
      <c r="F28" s="30"/>
    </row>
    <row r="29" spans="1:6" s="2" customFormat="1" ht="21" customHeight="1">
      <c r="A29" s="13" t="s">
        <v>53</v>
      </c>
      <c r="B29" s="13">
        <v>921</v>
      </c>
      <c r="C29" s="13">
        <v>92109</v>
      </c>
      <c r="D29" s="24" t="s">
        <v>66</v>
      </c>
      <c r="E29" s="16">
        <v>30000</v>
      </c>
      <c r="F29" s="30" t="s">
        <v>67</v>
      </c>
    </row>
    <row r="30" spans="1:6" s="2" customFormat="1" ht="18.75" customHeight="1">
      <c r="A30" s="34"/>
      <c r="B30" s="34"/>
      <c r="C30" s="34"/>
      <c r="D30" s="9" t="s">
        <v>64</v>
      </c>
      <c r="E30" s="17">
        <f>E29</f>
        <v>30000</v>
      </c>
      <c r="F30" s="30"/>
    </row>
    <row r="31" spans="1:6" s="2" customFormat="1" ht="21" customHeight="1">
      <c r="A31" s="32" t="s">
        <v>58</v>
      </c>
      <c r="B31" s="13">
        <v>926</v>
      </c>
      <c r="C31" s="13">
        <v>92601</v>
      </c>
      <c r="D31" s="18" t="s">
        <v>60</v>
      </c>
      <c r="E31" s="16">
        <v>6500</v>
      </c>
      <c r="F31" s="30" t="s">
        <v>39</v>
      </c>
    </row>
    <row r="32" spans="1:6" s="2" customFormat="1" ht="21" customHeight="1">
      <c r="A32" s="32" t="s">
        <v>59</v>
      </c>
      <c r="B32" s="13">
        <v>926</v>
      </c>
      <c r="C32" s="13">
        <v>92601</v>
      </c>
      <c r="D32" s="18" t="s">
        <v>16</v>
      </c>
      <c r="E32" s="16">
        <v>2475000</v>
      </c>
      <c r="F32" s="30" t="s">
        <v>41</v>
      </c>
    </row>
    <row r="33" spans="1:6" s="2" customFormat="1" ht="21" customHeight="1">
      <c r="A33" s="32" t="s">
        <v>62</v>
      </c>
      <c r="B33" s="13">
        <v>926</v>
      </c>
      <c r="C33" s="13">
        <v>92601</v>
      </c>
      <c r="D33" s="18" t="s">
        <v>61</v>
      </c>
      <c r="E33" s="16">
        <v>90000</v>
      </c>
      <c r="F33" s="30" t="s">
        <v>39</v>
      </c>
    </row>
    <row r="34" spans="1:6" ht="18.75" customHeight="1">
      <c r="A34" s="34"/>
      <c r="B34" s="34"/>
      <c r="C34" s="34"/>
      <c r="D34" s="9" t="s">
        <v>17</v>
      </c>
      <c r="E34" s="17">
        <f>SUM(E31:E33)</f>
        <v>2571500</v>
      </c>
      <c r="F34" s="27"/>
    </row>
    <row r="35" spans="1:6" ht="28.5" customHeight="1">
      <c r="A35" s="22"/>
      <c r="B35" s="20"/>
      <c r="C35" s="20"/>
      <c r="D35" s="21" t="s">
        <v>3</v>
      </c>
      <c r="E35" s="4">
        <f>E7+E11+E13+E16+E18+E21+E23+E28+E30+E34</f>
        <v>4183500</v>
      </c>
      <c r="F35" s="27"/>
    </row>
    <row r="47" ht="18.75" customHeight="1"/>
    <row r="48" spans="1:6" ht="13.5">
      <c r="A48" s="28"/>
      <c r="B48" s="28"/>
      <c r="C48" s="28"/>
      <c r="D48" s="28"/>
      <c r="E48" s="28"/>
      <c r="F48" s="28"/>
    </row>
    <row r="49" ht="19.5" customHeight="1"/>
    <row r="50" spans="1:5" ht="13.5">
      <c r="A50" s="19"/>
      <c r="B50" s="19"/>
      <c r="C50" s="19"/>
      <c r="D50" s="19"/>
      <c r="E50" s="19"/>
    </row>
  </sheetData>
  <sheetProtection/>
  <mergeCells count="15">
    <mergeCell ref="A1:E1"/>
    <mergeCell ref="D3:D4"/>
    <mergeCell ref="E3:E4"/>
    <mergeCell ref="A16:C16"/>
    <mergeCell ref="C3:C4"/>
    <mergeCell ref="B3:B4"/>
    <mergeCell ref="A3:A4"/>
    <mergeCell ref="A11:C11"/>
    <mergeCell ref="A7:C7"/>
    <mergeCell ref="A18:C18"/>
    <mergeCell ref="A21:C21"/>
    <mergeCell ref="A28:C28"/>
    <mergeCell ref="A34:C34"/>
    <mergeCell ref="A30:C30"/>
    <mergeCell ref="F3:F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137/XXXIV/2017
Rady Miejskiej w Piławie Górnej
z dnia 28.06.2017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2017-04-24T10:58:35Z</cp:lastPrinted>
  <dcterms:created xsi:type="dcterms:W3CDTF">2009-09-14T09:44:40Z</dcterms:created>
  <dcterms:modified xsi:type="dcterms:W3CDTF">2017-06-27T13:44:56Z</dcterms:modified>
  <cp:category/>
  <cp:version/>
  <cp:contentType/>
  <cp:contentStatus/>
</cp:coreProperties>
</file>