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<sst xmlns="http://schemas.openxmlformats.org/spreadsheetml/2006/main" count="72" uniqueCount="61">
  <si>
    <t>Dział</t>
  </si>
  <si>
    <t>Rozdział</t>
  </si>
  <si>
    <t>OGÓŁEM:</t>
  </si>
  <si>
    <t>Lp.</t>
  </si>
  <si>
    <t>RAZEM DZIAŁ 700</t>
  </si>
  <si>
    <t>Dofinansowanie kosztów inwestycji z zakresu ochrony środowiska i gospodarki wodnej - budowa przydomowych oczyszczalni ścieków</t>
  </si>
  <si>
    <t>RAZEM DZIAŁ 900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</si>
  <si>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</si>
  <si>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</si>
  <si>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</si>
  <si>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</si>
  <si>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</si>
  <si>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</si>
  <si>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RAZEM DZIAŁ 710</t>
  </si>
  <si>
    <t>12.</t>
  </si>
  <si>
    <t>13.</t>
  </si>
  <si>
    <t>RAZEM DZIAŁ 801</t>
  </si>
  <si>
    <t>4.</t>
  </si>
  <si>
    <t>10.</t>
  </si>
  <si>
    <t>2.</t>
  </si>
  <si>
    <t>3.</t>
  </si>
  <si>
    <t>Rewitalizacja zdegradowanych obszarów Powiatu Dzierżoniowskiego - odnowa wielorodzinnych budynków mieszkalnych</t>
  </si>
  <si>
    <t>BO</t>
  </si>
  <si>
    <t>ZLH</t>
  </si>
  <si>
    <t>ZBP</t>
  </si>
  <si>
    <t>ZGO</t>
  </si>
  <si>
    <t>ZKS</t>
  </si>
  <si>
    <t>PLAN WYDATKÓW MAJĄTKOWYCH NA 2018 ROK</t>
  </si>
  <si>
    <t>Plan na 2018</t>
  </si>
  <si>
    <t>Budowa kompleksu rekreacyjnego przy ul. Kośmińskiej w Piławie Górnej</t>
  </si>
  <si>
    <t>Remont nawierzchni drogi gminnej nr 118039D ul. Adama Mickiewicza w Piławie Górnej km 0+000 - 0+181 [intensywne opady deszczu, silne wiatry sierpień 2017 r.]</t>
  </si>
  <si>
    <t>ZPD</t>
  </si>
  <si>
    <t>Remont  nawierzchni drogi gminnej nr 118029D ul. Fabrycznej w Piławie Górnej </t>
  </si>
  <si>
    <t>„Przebudowa drogi dojazdowej do gruntów rolnych w Piławie Górnej” – działka nr 268 obręb Kośmin ul. Kosynierów.</t>
  </si>
  <si>
    <t>Modernizacja drogi gminnej nr 118035D ul. Limanowskiego w Piławie Górnej” - chodnik</t>
  </si>
  <si>
    <t>Przebudowa nawierzchni drogi gminnej nr 118022D ul. Zielonej w Piławie Górnej km 0+000 - 0+222 [intensywne opady deszczu, silne wiatry sierpień 2017 r.]</t>
  </si>
  <si>
    <t>RAZEM DZIAŁ 600</t>
  </si>
  <si>
    <t>Rozbudowa Cmentarza Komunalnego w Piławie Górnej</t>
  </si>
  <si>
    <t xml:space="preserve">Śladami atrakcji kulturowych i przyrodniczych </t>
  </si>
  <si>
    <t>ZPF</t>
  </si>
  <si>
    <t>RAZEM DZIAŁ 630</t>
  </si>
  <si>
    <t>1.</t>
  </si>
  <si>
    <t>7.</t>
  </si>
  <si>
    <t>9.</t>
  </si>
  <si>
    <t>5.</t>
  </si>
  <si>
    <t>6.</t>
  </si>
  <si>
    <t>8.</t>
  </si>
  <si>
    <t>14.</t>
  </si>
  <si>
    <t>15.</t>
  </si>
  <si>
    <t>"Nowoczesna Szkoła- inwestycją w przyszłość" - rozwój infrastruktury edukacyjnej szkół podstawowych i gimnazjalnych w Powiecie Dzierżoniowskim poprzez adaptację i wyposażenie pracowni matematyczno-przyrodniczych i cyfrowych w sprzęt oraz pomoce dydaktyczne</t>
  </si>
  <si>
    <t>Dofinansowanie kosztów inwestycji wymiany ogrzewania opartego na paliwie stałym na przyjazne środowisku źródła ciepła</t>
  </si>
  <si>
    <t xml:space="preserve">Utworzenie Punktu Selektywnej Zbiórki Odpadów Komunalnych w Piławie Górnej </t>
  </si>
  <si>
    <t>komórka odpowie-dzialna</t>
  </si>
  <si>
    <t>Paragraf</t>
  </si>
  <si>
    <t>16.</t>
  </si>
  <si>
    <t>Utworzenie oraz wyposażenie Klubu "SENIOR+"</t>
  </si>
  <si>
    <t>OPS/BSG</t>
  </si>
  <si>
    <t>17.</t>
  </si>
  <si>
    <t>Rewitalizacja Parku Miejskiego w Piławie Górnej</t>
  </si>
  <si>
    <t>18.</t>
  </si>
  <si>
    <t>RAZEM DZIAŁ 852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</si>
</sst>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vertical="center" wrapText="1"/>
    </xf>
    <xf numFmtId="3" fontId="51" fillId="0" borderId="10" xfId="0" applyNumberFormat="1" applyFont="1" applyBorder="1" applyAlignment="1">
      <alignment vertical="center"/>
    </xf>
    <xf numFmtId="3" fontId="52" fillId="0" borderId="10" xfId="0" applyNumberFormat="1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3" fillId="0" borderId="12" xfId="0" applyFont="1" applyBorder="1" applyAlignment="1">
      <alignment/>
    </xf>
    <xf numFmtId="0" fontId="52" fillId="0" borderId="12" xfId="0" applyFont="1" applyBorder="1" applyAlignment="1">
      <alignment horizontal="right" vertical="center"/>
    </xf>
    <xf numFmtId="0" fontId="53" fillId="0" borderId="11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3" fontId="51" fillId="0" borderId="15" xfId="0" applyNumberFormat="1" applyFont="1" applyBorder="1" applyAlignment="1">
      <alignment vertical="center"/>
    </xf>
    <xf numFmtId="0" fontId="55" fillId="0" borderId="15" xfId="0" applyFont="1" applyBorder="1" applyAlignment="1">
      <alignment horizontal="center" vertical="center" wrapText="1"/>
    </xf>
    <xf numFmtId="3" fontId="51" fillId="0" borderId="15" xfId="0" applyNumberFormat="1" applyFont="1" applyBorder="1" applyAlignment="1">
      <alignment horizontal="right" vertical="center"/>
    </xf>
    <xf numFmtId="3" fontId="52" fillId="0" borderId="15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51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2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zoomScale="110" zoomScaleNormal="110" zoomScalePageLayoutView="110" workbookViewId="0" topLeftCell="A25">
      <selection activeCell="E32" sqref="E32"/>
    </sheetView>
  </sheetViews>
  <sheetFormatPr defaultColWidth="8.796875" defaultRowHeight="14.25"/>
  <cols>
    <col min="1" max="1" width="3.19921875" style="0" customWidth="1"/>
    <col min="2" max="2" width="6" style="0" customWidth="1"/>
    <col min="3" max="4" width="6.8984375" style="0" customWidth="1"/>
    <col min="5" max="5" width="47.69921875" style="0" customWidth="1"/>
    <col min="6" max="6" width="9.3984375" style="0" customWidth="1"/>
    <col min="7" max="7" width="6.5" style="0" customWidth="1"/>
    <col min="8" max="8" width="13" style="0" customWidth="1"/>
  </cols>
  <sheetData>
    <row r="1" spans="1:6" ht="22.5" customHeight="1">
      <c r="A1" s="56" t="s">
        <v>27</v>
      </c>
      <c r="B1" s="56"/>
      <c r="C1" s="56"/>
      <c r="D1" s="56"/>
      <c r="E1" s="56"/>
      <c r="F1" s="56"/>
    </row>
    <row r="2" ht="7.5" customHeight="1" thickBot="1"/>
    <row r="3" spans="1:7" s="1" customFormat="1" ht="13.5">
      <c r="A3" s="57" t="s">
        <v>3</v>
      </c>
      <c r="B3" s="60" t="s">
        <v>0</v>
      </c>
      <c r="C3" s="60" t="s">
        <v>1</v>
      </c>
      <c r="D3" s="60" t="s">
        <v>53</v>
      </c>
      <c r="E3" s="57" t="s">
        <v>12</v>
      </c>
      <c r="F3" s="54" t="s">
        <v>28</v>
      </c>
      <c r="G3" s="54" t="s">
        <v>52</v>
      </c>
    </row>
    <row r="4" spans="1:7" s="1" customFormat="1" ht="19.5" customHeight="1" thickBot="1">
      <c r="A4" s="58"/>
      <c r="B4" s="61"/>
      <c r="C4" s="61"/>
      <c r="D4" s="61"/>
      <c r="E4" s="58"/>
      <c r="F4" s="59"/>
      <c r="G4" s="55"/>
    </row>
    <row r="5" spans="1:7" s="72" customFormat="1" ht="28.5" customHeight="1">
      <c r="A5" s="68" t="s">
        <v>41</v>
      </c>
      <c r="B5" s="68">
        <v>600</v>
      </c>
      <c r="C5" s="24">
        <v>60016</v>
      </c>
      <c r="D5" s="24">
        <v>6050</v>
      </c>
      <c r="E5" s="69" t="s">
        <v>32</v>
      </c>
      <c r="F5" s="70">
        <v>286316</v>
      </c>
      <c r="G5" s="71" t="s">
        <v>31</v>
      </c>
    </row>
    <row r="6" spans="1:7" s="72" customFormat="1" ht="32.25" customHeight="1">
      <c r="A6" s="68" t="s">
        <v>19</v>
      </c>
      <c r="B6" s="68">
        <v>600</v>
      </c>
      <c r="C6" s="68">
        <v>60016</v>
      </c>
      <c r="D6" s="68">
        <v>6050</v>
      </c>
      <c r="E6" s="73" t="s">
        <v>33</v>
      </c>
      <c r="F6" s="74">
        <v>98000</v>
      </c>
      <c r="G6" s="71" t="s">
        <v>31</v>
      </c>
    </row>
    <row r="7" spans="1:7" s="72" customFormat="1" ht="27" customHeight="1">
      <c r="A7" s="68" t="s">
        <v>20</v>
      </c>
      <c r="B7" s="68">
        <v>600</v>
      </c>
      <c r="C7" s="68">
        <v>60016</v>
      </c>
      <c r="D7" s="68">
        <v>6050</v>
      </c>
      <c r="E7" s="75" t="s">
        <v>34</v>
      </c>
      <c r="F7" s="74">
        <v>54000</v>
      </c>
      <c r="G7" s="71" t="s">
        <v>31</v>
      </c>
    </row>
    <row r="8" spans="1:7" s="72" customFormat="1" ht="40.5" customHeight="1">
      <c r="A8" s="68" t="s">
        <v>17</v>
      </c>
      <c r="B8" s="24">
        <v>600</v>
      </c>
      <c r="C8" s="68">
        <v>60078</v>
      </c>
      <c r="D8" s="68">
        <v>6050</v>
      </c>
      <c r="E8" s="73" t="s">
        <v>30</v>
      </c>
      <c r="F8" s="70">
        <v>80000</v>
      </c>
      <c r="G8" s="71" t="s">
        <v>31</v>
      </c>
    </row>
    <row r="9" spans="1:7" s="46" customFormat="1" ht="39.75" customHeight="1">
      <c r="A9" s="3" t="s">
        <v>44</v>
      </c>
      <c r="B9" s="43">
        <v>600</v>
      </c>
      <c r="C9" s="3">
        <v>60078</v>
      </c>
      <c r="D9" s="3">
        <v>6050</v>
      </c>
      <c r="E9" s="41" t="s">
        <v>35</v>
      </c>
      <c r="F9" s="35">
        <v>50000</v>
      </c>
      <c r="G9" s="45" t="s">
        <v>31</v>
      </c>
    </row>
    <row r="10" spans="1:7" s="1" customFormat="1" ht="18.75" customHeight="1">
      <c r="A10" s="31"/>
      <c r="B10" s="32"/>
      <c r="C10" s="32"/>
      <c r="D10" s="32"/>
      <c r="E10" s="40" t="s">
        <v>36</v>
      </c>
      <c r="F10" s="36">
        <f>SUM(F5:F9)</f>
        <v>568316</v>
      </c>
      <c r="G10" s="34" t="s">
        <v>31</v>
      </c>
    </row>
    <row r="11" spans="1:7" s="1" customFormat="1" ht="18.75" customHeight="1">
      <c r="A11" s="31" t="s">
        <v>45</v>
      </c>
      <c r="B11" s="32">
        <v>630</v>
      </c>
      <c r="C11" s="32">
        <v>63095</v>
      </c>
      <c r="D11" s="32">
        <v>6050</v>
      </c>
      <c r="E11" s="17" t="s">
        <v>38</v>
      </c>
      <c r="F11" s="35">
        <v>5780</v>
      </c>
      <c r="G11" s="34" t="s">
        <v>39</v>
      </c>
    </row>
    <row r="12" spans="1:7" s="1" customFormat="1" ht="18.75" customHeight="1">
      <c r="A12" s="31"/>
      <c r="B12" s="32"/>
      <c r="C12" s="32"/>
      <c r="D12" s="32"/>
      <c r="E12" s="9" t="s">
        <v>40</v>
      </c>
      <c r="F12" s="36">
        <v>5780</v>
      </c>
      <c r="G12" s="34"/>
    </row>
    <row r="13" spans="1:7" ht="29.25" customHeight="1">
      <c r="A13" s="21" t="s">
        <v>42</v>
      </c>
      <c r="B13" s="3">
        <v>700</v>
      </c>
      <c r="C13" s="3">
        <v>70004</v>
      </c>
      <c r="D13" s="3">
        <v>6050</v>
      </c>
      <c r="E13" s="5" t="s">
        <v>8</v>
      </c>
      <c r="F13" s="6">
        <v>62000</v>
      </c>
      <c r="G13" s="29" t="s">
        <v>23</v>
      </c>
    </row>
    <row r="14" spans="1:7" ht="16.5" customHeight="1">
      <c r="A14" s="50" t="s">
        <v>46</v>
      </c>
      <c r="B14" s="32">
        <v>700</v>
      </c>
      <c r="C14" s="32">
        <v>70005</v>
      </c>
      <c r="D14" s="32">
        <v>6057</v>
      </c>
      <c r="E14" s="52" t="s">
        <v>21</v>
      </c>
      <c r="F14" s="33">
        <v>110257</v>
      </c>
      <c r="G14" s="48" t="s">
        <v>23</v>
      </c>
    </row>
    <row r="15" spans="1:7" ht="14.25" customHeight="1">
      <c r="A15" s="51"/>
      <c r="B15" s="32">
        <v>700</v>
      </c>
      <c r="C15" s="32">
        <v>70005</v>
      </c>
      <c r="D15" s="32">
        <v>6059</v>
      </c>
      <c r="E15" s="53"/>
      <c r="F15" s="33">
        <v>109743</v>
      </c>
      <c r="G15" s="49"/>
    </row>
    <row r="16" spans="1:7" ht="16.5" customHeight="1">
      <c r="A16" s="50" t="s">
        <v>43</v>
      </c>
      <c r="B16" s="3">
        <v>700</v>
      </c>
      <c r="C16" s="3">
        <v>70005</v>
      </c>
      <c r="D16" s="3">
        <v>6057</v>
      </c>
      <c r="E16" s="52" t="s">
        <v>11</v>
      </c>
      <c r="F16" s="6">
        <v>1103554</v>
      </c>
      <c r="G16" s="48" t="s">
        <v>24</v>
      </c>
    </row>
    <row r="17" spans="1:7" ht="14.25" customHeight="1">
      <c r="A17" s="51"/>
      <c r="B17" s="3">
        <v>700</v>
      </c>
      <c r="C17" s="3">
        <v>70005</v>
      </c>
      <c r="D17" s="3">
        <v>6059</v>
      </c>
      <c r="E17" s="53"/>
      <c r="F17" s="6">
        <v>231446</v>
      </c>
      <c r="G17" s="49"/>
    </row>
    <row r="18" spans="1:7" ht="20.25" customHeight="1">
      <c r="A18" s="37"/>
      <c r="B18" s="3"/>
      <c r="C18" s="3"/>
      <c r="D18" s="3"/>
      <c r="E18" s="9" t="s">
        <v>4</v>
      </c>
      <c r="F18" s="7">
        <f>SUM(F13:F17)</f>
        <v>1617000</v>
      </c>
      <c r="G18" s="29"/>
    </row>
    <row r="19" spans="1:7" ht="19.5" customHeight="1">
      <c r="A19" s="3" t="s">
        <v>18</v>
      </c>
      <c r="B19" s="3">
        <v>710</v>
      </c>
      <c r="C19" s="3">
        <v>71035</v>
      </c>
      <c r="D19" s="3">
        <v>6050</v>
      </c>
      <c r="E19" s="10" t="s">
        <v>37</v>
      </c>
      <c r="F19" s="6">
        <v>100000</v>
      </c>
      <c r="G19" s="29" t="s">
        <v>25</v>
      </c>
    </row>
    <row r="20" spans="1:7" ht="20.25" customHeight="1">
      <c r="A20" s="8"/>
      <c r="B20" s="11"/>
      <c r="C20" s="12"/>
      <c r="D20" s="39"/>
      <c r="E20" s="9" t="s">
        <v>13</v>
      </c>
      <c r="F20" s="7">
        <f>F19</f>
        <v>100000</v>
      </c>
      <c r="G20" s="29"/>
    </row>
    <row r="21" spans="1:7" s="44" customFormat="1" ht="21.75" customHeight="1">
      <c r="A21" s="65" t="s">
        <v>7</v>
      </c>
      <c r="B21" s="23">
        <v>801</v>
      </c>
      <c r="C21" s="23">
        <v>80101</v>
      </c>
      <c r="D21" s="23">
        <v>6057</v>
      </c>
      <c r="E21" s="63" t="s">
        <v>49</v>
      </c>
      <c r="F21" s="13">
        <v>65036</v>
      </c>
      <c r="G21" s="66" t="s">
        <v>22</v>
      </c>
    </row>
    <row r="22" spans="1:7" s="44" customFormat="1" ht="45.75" customHeight="1">
      <c r="A22" s="62"/>
      <c r="B22" s="23">
        <v>801</v>
      </c>
      <c r="C22" s="23">
        <v>80101</v>
      </c>
      <c r="D22" s="23">
        <v>6059</v>
      </c>
      <c r="E22" s="64"/>
      <c r="F22" s="13">
        <v>23350</v>
      </c>
      <c r="G22" s="67"/>
    </row>
    <row r="23" spans="1:7" s="2" customFormat="1" ht="20.25" customHeight="1">
      <c r="A23" s="25"/>
      <c r="B23" s="26"/>
      <c r="C23" s="27"/>
      <c r="D23" s="27"/>
      <c r="E23" s="22" t="s">
        <v>16</v>
      </c>
      <c r="F23" s="14">
        <f>SUM(F21:F22)</f>
        <v>88386</v>
      </c>
      <c r="G23" s="30"/>
    </row>
    <row r="24" spans="1:7" s="1" customFormat="1" ht="18.75" customHeight="1">
      <c r="A24" s="31" t="s">
        <v>14</v>
      </c>
      <c r="B24" s="43">
        <v>852</v>
      </c>
      <c r="C24" s="43">
        <v>85295</v>
      </c>
      <c r="D24" s="43">
        <v>6050</v>
      </c>
      <c r="E24" s="17" t="s">
        <v>55</v>
      </c>
      <c r="F24" s="35">
        <v>67000</v>
      </c>
      <c r="G24" s="34" t="s">
        <v>56</v>
      </c>
    </row>
    <row r="25" spans="1:7" s="1" customFormat="1" ht="18.75" customHeight="1">
      <c r="A25" s="37"/>
      <c r="B25" s="3"/>
      <c r="C25" s="3"/>
      <c r="D25" s="3"/>
      <c r="E25" s="9" t="s">
        <v>60</v>
      </c>
      <c r="F25" s="4">
        <f>F24</f>
        <v>67000</v>
      </c>
      <c r="G25" s="47"/>
    </row>
    <row r="26" spans="1:7" s="2" customFormat="1" ht="32.25" customHeight="1">
      <c r="A26" s="24" t="s">
        <v>15</v>
      </c>
      <c r="B26" s="24">
        <v>900</v>
      </c>
      <c r="C26" s="24">
        <v>90001</v>
      </c>
      <c r="D26" s="24">
        <v>6230</v>
      </c>
      <c r="E26" s="10" t="s">
        <v>5</v>
      </c>
      <c r="F26" s="13">
        <v>12000</v>
      </c>
      <c r="G26" s="30" t="s">
        <v>26</v>
      </c>
    </row>
    <row r="27" spans="1:7" s="2" customFormat="1" ht="30" customHeight="1">
      <c r="A27" s="24" t="s">
        <v>47</v>
      </c>
      <c r="B27" s="3">
        <v>900</v>
      </c>
      <c r="C27" s="3">
        <v>90002</v>
      </c>
      <c r="D27" s="3">
        <v>6050</v>
      </c>
      <c r="E27" s="10" t="s">
        <v>51</v>
      </c>
      <c r="F27" s="13">
        <v>20000</v>
      </c>
      <c r="G27" s="30" t="s">
        <v>25</v>
      </c>
    </row>
    <row r="28" spans="1:7" s="2" customFormat="1" ht="30" customHeight="1">
      <c r="A28" s="24" t="s">
        <v>48</v>
      </c>
      <c r="B28" s="68">
        <v>900</v>
      </c>
      <c r="C28" s="68">
        <v>90004</v>
      </c>
      <c r="D28" s="68">
        <v>6050</v>
      </c>
      <c r="E28" s="10" t="s">
        <v>58</v>
      </c>
      <c r="F28" s="13">
        <v>45000</v>
      </c>
      <c r="G28" s="30" t="s">
        <v>26</v>
      </c>
    </row>
    <row r="29" spans="1:7" s="2" customFormat="1" ht="30" customHeight="1">
      <c r="A29" s="24" t="s">
        <v>54</v>
      </c>
      <c r="B29" s="68">
        <v>900</v>
      </c>
      <c r="C29" s="68">
        <v>90005</v>
      </c>
      <c r="D29" s="68">
        <v>6230</v>
      </c>
      <c r="E29" s="10" t="s">
        <v>50</v>
      </c>
      <c r="F29" s="13">
        <v>100000</v>
      </c>
      <c r="G29" s="30" t="s">
        <v>25</v>
      </c>
    </row>
    <row r="30" spans="1:7" s="2" customFormat="1" ht="19.5" customHeight="1">
      <c r="A30" s="65" t="s">
        <v>57</v>
      </c>
      <c r="B30" s="68">
        <v>900</v>
      </c>
      <c r="C30" s="68">
        <v>90095</v>
      </c>
      <c r="D30" s="68">
        <v>6057</v>
      </c>
      <c r="E30" s="63" t="s">
        <v>29</v>
      </c>
      <c r="F30" s="13">
        <v>158796</v>
      </c>
      <c r="G30" s="76" t="s">
        <v>25</v>
      </c>
    </row>
    <row r="31" spans="1:7" s="2" customFormat="1" ht="17.25" customHeight="1">
      <c r="A31" s="77"/>
      <c r="B31" s="68">
        <v>900</v>
      </c>
      <c r="C31" s="68">
        <v>90095</v>
      </c>
      <c r="D31" s="68">
        <v>6059</v>
      </c>
      <c r="E31" s="78"/>
      <c r="F31" s="15">
        <v>92834</v>
      </c>
      <c r="G31" s="77"/>
    </row>
    <row r="32" spans="1:7" ht="18.75" customHeight="1">
      <c r="A32" s="8"/>
      <c r="B32" s="11"/>
      <c r="C32" s="11"/>
      <c r="D32" s="38"/>
      <c r="E32" s="9" t="s">
        <v>6</v>
      </c>
      <c r="F32" s="16">
        <f>SUM(F26:F31)</f>
        <v>428630</v>
      </c>
      <c r="G32" s="29"/>
    </row>
    <row r="33" spans="1:8" ht="21" customHeight="1">
      <c r="A33" s="8" t="s">
        <v>59</v>
      </c>
      <c r="B33" s="3">
        <v>926</v>
      </c>
      <c r="C33" s="3">
        <v>92601</v>
      </c>
      <c r="D33" s="3">
        <v>6050</v>
      </c>
      <c r="E33" s="17" t="s">
        <v>9</v>
      </c>
      <c r="F33" s="15">
        <v>3500000</v>
      </c>
      <c r="G33" s="29" t="s">
        <v>24</v>
      </c>
      <c r="H33" s="42"/>
    </row>
    <row r="34" spans="1:7" ht="18.75" customHeight="1">
      <c r="A34" s="8"/>
      <c r="B34" s="11"/>
      <c r="C34" s="11"/>
      <c r="D34" s="38"/>
      <c r="E34" s="9" t="s">
        <v>10</v>
      </c>
      <c r="F34" s="16">
        <f>SUM(F33:F33)</f>
        <v>3500000</v>
      </c>
      <c r="G34" s="28"/>
    </row>
    <row r="35" spans="1:7" ht="21" customHeight="1">
      <c r="A35" s="20"/>
      <c r="B35" s="18"/>
      <c r="C35" s="18"/>
      <c r="D35" s="18"/>
      <c r="E35" s="19" t="s">
        <v>2</v>
      </c>
      <c r="F35" s="4">
        <f>F10+F12+F18+F20+F23+F25+F32+F34</f>
        <v>6375112</v>
      </c>
      <c r="G35" s="28"/>
    </row>
  </sheetData>
  <sheetProtection/>
  <mergeCells count="20">
    <mergeCell ref="A30:A31"/>
    <mergeCell ref="E30:E31"/>
    <mergeCell ref="G30:G31"/>
    <mergeCell ref="E21:E22"/>
    <mergeCell ref="A21:A22"/>
    <mergeCell ref="G21:G22"/>
    <mergeCell ref="A1:F1"/>
    <mergeCell ref="E3:E4"/>
    <mergeCell ref="F3:F4"/>
    <mergeCell ref="C3:C4"/>
    <mergeCell ref="B3:B4"/>
    <mergeCell ref="A3:A4"/>
    <mergeCell ref="D3:D4"/>
    <mergeCell ref="G14:G15"/>
    <mergeCell ref="A14:A15"/>
    <mergeCell ref="A16:A17"/>
    <mergeCell ref="E14:E15"/>
    <mergeCell ref="G3:G4"/>
    <mergeCell ref="G16:G17"/>
    <mergeCell ref="E16:E17"/>
  </mergeCells>
  <printOptions/>
  <pageMargins left="0.5905511811023623" right="0.6299212598425197" top="0.8403030303030303" bottom="0.3937007874015748" header="0.17803030303030304" footer="0.1968503937007874"/>
  <pageSetup firstPageNumber="14" useFirstPageNumber="1" horizontalDpi="600" verticalDpi="600" orientation="portrait" paperSize="9" scale="94" r:id="rId1"/>
  <headerFooter>
    <oddHeader>&amp;R&amp;"Times New Roman,Kursywa"&amp;9
Załącznik nr 3 
do Uchwały Nr 174/XL/2018 
Rady Miejskiej w Piławie Górnej z dnia 31.01.2018 r.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2017-10-13T10:09:03Z</cp:lastPrinted>
  <dcterms:created xsi:type="dcterms:W3CDTF">2009-09-14T09:44:40Z</dcterms:created>
  <dcterms:modified xsi:type="dcterms:W3CDTF">2018-01-31T13:07:36Z</dcterms:modified>
  <cp:category/>
  <cp:version/>
  <cp:contentType/>
  <cp:contentStatus/>
</cp:coreProperties>
</file>